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35" windowHeight="813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F8" i="1"/>
  <c r="H8"/>
  <c r="I8" s="1"/>
  <c r="G9"/>
  <c r="G11"/>
  <c r="H11" s="1"/>
  <c r="I11" s="1"/>
  <c r="G8"/>
  <c r="F11"/>
  <c r="F9"/>
  <c r="F13" s="1"/>
  <c r="H9" l="1"/>
  <c r="I9"/>
  <c r="I13" s="1"/>
  <c r="H13"/>
  <c r="G13"/>
  <c r="I15" l="1"/>
</calcChain>
</file>

<file path=xl/sharedStrings.xml><?xml version="1.0" encoding="utf-8"?>
<sst xmlns="http://schemas.openxmlformats.org/spreadsheetml/2006/main" count="19" uniqueCount="19">
  <si>
    <t>tipologia</t>
  </si>
  <si>
    <t>n. pasti</t>
  </si>
  <si>
    <t>Costo unitario</t>
  </si>
  <si>
    <t>OO.SS</t>
  </si>
  <si>
    <t xml:space="preserve"> Costo pasto</t>
  </si>
  <si>
    <t>Totale al netto oo.ss</t>
  </si>
  <si>
    <t xml:space="preserve"> Totale oo.ss</t>
  </si>
  <si>
    <t>Totale costo pasti</t>
  </si>
  <si>
    <t>Iva 4%</t>
  </si>
  <si>
    <t>infanzia</t>
  </si>
  <si>
    <t xml:space="preserve"> primaria</t>
  </si>
  <si>
    <t>secondaria</t>
  </si>
  <si>
    <t>Pers. scolastico</t>
  </si>
  <si>
    <t>totale</t>
  </si>
  <si>
    <t>Municipalità 4 San Lorenzo Vicaria Poggioreale</t>
  </si>
  <si>
    <t>Servizio Attività Amministrative</t>
  </si>
  <si>
    <t>totale IVA incl</t>
  </si>
  <si>
    <t>fornitura max giornaliera:</t>
  </si>
  <si>
    <t>OTTOBRE  - DICEMBRE 2012</t>
  </si>
</sst>
</file>

<file path=xl/styles.xml><?xml version="1.0" encoding="utf-8"?>
<styleSheet xmlns="http://schemas.openxmlformats.org/spreadsheetml/2006/main">
  <numFmts count="1">
    <numFmt numFmtId="164" formatCode="&quot;€&quot;\ #,##0.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164" fontId="2" fillId="0" borderId="3" xfId="0" applyNumberFormat="1" applyFont="1" applyBorder="1" applyAlignment="1">
      <alignment vertical="top" wrapText="1"/>
    </xf>
    <xf numFmtId="164" fontId="2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0" xfId="0" applyFont="1"/>
    <xf numFmtId="164" fontId="1" fillId="0" borderId="0" xfId="0" applyNumberFormat="1" applyFont="1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"/>
  <sheetViews>
    <sheetView tabSelected="1" workbookViewId="0">
      <selection activeCell="A16" sqref="A16"/>
    </sheetView>
  </sheetViews>
  <sheetFormatPr defaultRowHeight="15"/>
  <cols>
    <col min="1" max="1" width="19.85546875" customWidth="1"/>
    <col min="2" max="2" width="11.140625" customWidth="1"/>
    <col min="3" max="3" width="10.28515625" customWidth="1"/>
    <col min="4" max="4" width="10.140625" customWidth="1"/>
    <col min="5" max="5" width="10.28515625" customWidth="1"/>
    <col min="6" max="6" width="16.42578125" bestFit="1" customWidth="1"/>
    <col min="7" max="7" width="12.5703125" customWidth="1"/>
    <col min="8" max="8" width="16.140625" customWidth="1"/>
    <col min="9" max="9" width="15.5703125" customWidth="1"/>
  </cols>
  <sheetData>
    <row r="1" spans="1:9">
      <c r="A1" t="s">
        <v>14</v>
      </c>
    </row>
    <row r="2" spans="1:9">
      <c r="A2" t="s">
        <v>15</v>
      </c>
    </row>
    <row r="4" spans="1:9">
      <c r="D4" s="7" t="s">
        <v>18</v>
      </c>
    </row>
    <row r="5" spans="1:9" ht="15.75" thickBot="1"/>
    <row r="6" spans="1:9" ht="59.25" customHeight="1">
      <c r="A6" s="9" t="s">
        <v>0</v>
      </c>
      <c r="B6" s="9" t="s">
        <v>1</v>
      </c>
      <c r="C6" s="11" t="s">
        <v>2</v>
      </c>
      <c r="D6" s="9" t="s">
        <v>3</v>
      </c>
      <c r="E6" s="9" t="s">
        <v>4</v>
      </c>
      <c r="F6" s="11" t="s">
        <v>5</v>
      </c>
      <c r="G6" s="9" t="s">
        <v>6</v>
      </c>
      <c r="H6" s="9" t="s">
        <v>7</v>
      </c>
      <c r="I6" s="11" t="s">
        <v>8</v>
      </c>
    </row>
    <row r="7" spans="1:9" ht="15.75" thickBot="1">
      <c r="A7" s="10"/>
      <c r="B7" s="10"/>
      <c r="C7" s="12"/>
      <c r="D7" s="10"/>
      <c r="E7" s="10"/>
      <c r="F7" s="12"/>
      <c r="G7" s="10"/>
      <c r="H7" s="10"/>
      <c r="I7" s="12"/>
    </row>
    <row r="8" spans="1:9" ht="16.5" thickBot="1">
      <c r="A8" s="1" t="s">
        <v>9</v>
      </c>
      <c r="B8" s="2">
        <v>71132</v>
      </c>
      <c r="C8" s="3">
        <v>3.73</v>
      </c>
      <c r="D8" s="4">
        <v>7.0000000000000007E-2</v>
      </c>
      <c r="E8" s="4">
        <v>3.8</v>
      </c>
      <c r="F8" s="4">
        <f>B8*C8</f>
        <v>265322.36</v>
      </c>
      <c r="G8" s="4">
        <f>D8*B8</f>
        <v>4979.2400000000007</v>
      </c>
      <c r="H8" s="4">
        <f>F8+G8</f>
        <v>270301.59999999998</v>
      </c>
      <c r="I8" s="4">
        <f>H8/100*4</f>
        <v>10812.063999999998</v>
      </c>
    </row>
    <row r="9" spans="1:9" ht="16.5" thickBot="1">
      <c r="A9" s="1" t="s">
        <v>10</v>
      </c>
      <c r="B9" s="2">
        <v>54780</v>
      </c>
      <c r="C9" s="3">
        <v>4.01</v>
      </c>
      <c r="D9" s="4">
        <v>0.08</v>
      </c>
      <c r="E9" s="4">
        <v>4.09</v>
      </c>
      <c r="F9" s="4">
        <f>C9*B9</f>
        <v>219667.8</v>
      </c>
      <c r="G9" s="4">
        <f t="shared" ref="G9:G11" si="0">D9*B9</f>
        <v>4382.4000000000005</v>
      </c>
      <c r="H9" s="4">
        <f t="shared" ref="H9:H11" si="1">F9+G9</f>
        <v>224050.19999999998</v>
      </c>
      <c r="I9" s="4">
        <f t="shared" ref="I9:I11" si="2">H9/100*4</f>
        <v>8962.0079999999998</v>
      </c>
    </row>
    <row r="10" spans="1:9" ht="16.5" thickBot="1">
      <c r="A10" s="1" t="s">
        <v>11</v>
      </c>
      <c r="B10" s="5"/>
      <c r="C10" s="3"/>
      <c r="D10" s="4"/>
      <c r="E10" s="4"/>
      <c r="F10" s="4"/>
      <c r="G10" s="4"/>
      <c r="H10" s="4"/>
      <c r="I10" s="4"/>
    </row>
    <row r="11" spans="1:9" ht="16.5" thickBot="1">
      <c r="A11" s="1" t="s">
        <v>12</v>
      </c>
      <c r="B11" s="2">
        <v>9689</v>
      </c>
      <c r="C11" s="3">
        <v>4.3</v>
      </c>
      <c r="D11" s="4">
        <v>0.09</v>
      </c>
      <c r="E11" s="4">
        <v>4.3899999999999997</v>
      </c>
      <c r="F11" s="4">
        <f>C11*B11</f>
        <v>41662.699999999997</v>
      </c>
      <c r="G11" s="4">
        <f t="shared" si="0"/>
        <v>872.01</v>
      </c>
      <c r="H11" s="4">
        <f t="shared" si="1"/>
        <v>42534.71</v>
      </c>
      <c r="I11" s="4">
        <f t="shared" si="2"/>
        <v>1701.3884</v>
      </c>
    </row>
    <row r="12" spans="1:9" ht="16.5" thickBot="1">
      <c r="A12" s="6"/>
      <c r="B12" s="2"/>
      <c r="C12" s="5"/>
      <c r="D12" s="5"/>
      <c r="E12" s="5"/>
      <c r="F12" s="5"/>
      <c r="G12" s="5"/>
      <c r="H12" s="4"/>
      <c r="I12" s="4"/>
    </row>
    <row r="13" spans="1:9" ht="16.5" thickBot="1">
      <c r="A13" s="1" t="s">
        <v>13</v>
      </c>
      <c r="B13" s="2">
        <v>135601</v>
      </c>
      <c r="C13" s="2"/>
      <c r="D13" s="5"/>
      <c r="E13" s="5"/>
      <c r="F13" s="4">
        <f>SUM(F8:F11)</f>
        <v>526652.86</v>
      </c>
      <c r="G13" s="4">
        <f>SUM(G8:G11)</f>
        <v>10233.650000000001</v>
      </c>
      <c r="H13" s="4">
        <f>SUM(H8:H12)</f>
        <v>536886.50999999989</v>
      </c>
      <c r="I13" s="4">
        <f>SUM(I8:I11)</f>
        <v>21475.4604</v>
      </c>
    </row>
    <row r="15" spans="1:9">
      <c r="H15" s="7" t="s">
        <v>16</v>
      </c>
      <c r="I15" s="8">
        <f>H13+I13</f>
        <v>558361.97039999987</v>
      </c>
    </row>
    <row r="16" spans="1:9">
      <c r="A16" s="7" t="s">
        <v>17</v>
      </c>
      <c r="B16" s="7"/>
      <c r="C16" s="7">
        <v>4807</v>
      </c>
    </row>
  </sheetData>
  <mergeCells count="9">
    <mergeCell ref="G6:G7"/>
    <mergeCell ref="H6:H7"/>
    <mergeCell ref="I6:I7"/>
    <mergeCell ref="A6:A7"/>
    <mergeCell ref="B6:B7"/>
    <mergeCell ref="C6:C7"/>
    <mergeCell ref="D6:D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Olidata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 Professional Sp2b Italiano</dc:creator>
  <cp:lastModifiedBy>Utente</cp:lastModifiedBy>
  <cp:lastPrinted>2012-09-18T11:25:07Z</cp:lastPrinted>
  <dcterms:created xsi:type="dcterms:W3CDTF">2012-09-18T11:16:20Z</dcterms:created>
  <dcterms:modified xsi:type="dcterms:W3CDTF">2012-09-21T12:36:00Z</dcterms:modified>
</cp:coreProperties>
</file>